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450" windowHeight="12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<sst xmlns="http://schemas.openxmlformats.org/spreadsheetml/2006/main" count="31" uniqueCount="31">
  <si>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 пп</t>
  </si>
  <si>
    <t>Наменование программы</t>
  </si>
  <si>
    <t>Финансирование программы</t>
  </si>
  <si>
    <t>Степень  достижения целей и решения задач  МП                 (достижние контрольных значений индикаторов)</t>
  </si>
  <si>
    <t>Оценка степени  реализации мероприятий (Удельный вес реализуемых мероприятий, предусмотренных программой)</t>
  </si>
  <si>
    <t>Комплексная оценка эффективности реализации муниципальной программы</t>
  </si>
  <si>
    <t>Определение уровня эффективности реализации программы</t>
  </si>
  <si>
    <t>План</t>
  </si>
  <si>
    <t>факт</t>
  </si>
  <si>
    <t>%</t>
  </si>
  <si>
    <r>
      <t xml:space="preserve">Высокий,  если   </t>
    </r>
    <r>
      <rPr>
        <b/>
        <sz val="10"/>
        <color indexed="8"/>
        <rFont val="Times New Roman"/>
        <family val="1"/>
      </rPr>
      <t xml:space="preserve"> комплексная оценка     80  и более</t>
    </r>
  </si>
  <si>
    <t>Средний,</t>
  </si>
  <si>
    <r>
      <t xml:space="preserve">если   </t>
    </r>
    <r>
      <rPr>
        <b/>
        <sz val="10"/>
        <color indexed="8"/>
        <rFont val="Times New Roman"/>
        <family val="1"/>
      </rPr>
      <t xml:space="preserve">комплексная оценка      от 40 до   80  </t>
    </r>
  </si>
  <si>
    <t xml:space="preserve">Низкий, </t>
  </si>
  <si>
    <r>
      <t xml:space="preserve">если </t>
    </r>
    <r>
      <rPr>
        <b/>
        <sz val="10"/>
        <color indexed="8"/>
        <rFont val="Times New Roman"/>
        <family val="1"/>
      </rPr>
      <t xml:space="preserve">  комплексная оценка        менее 40</t>
    </r>
  </si>
  <si>
    <t>"Развитие жилищно-коммунального хозяйства Змеиногорского района"на 2015-2020г.</t>
  </si>
  <si>
    <t>"Адресная социальная помощь отдельным категориям граждан из числа ветеранов, инвалидов и семей с детьми Змеиногорского района "на 2015-2020 годы</t>
  </si>
  <si>
    <t>"Кадровая политика в здравоохранении муниципального образования Змеиногорского района Алтайского края" на 2015-2020 годы</t>
  </si>
  <si>
    <t>"Комплексные меры профилактики злоупотреблению наркотическими средствами и психотропными веществами "на 2015-2020 годы</t>
  </si>
  <si>
    <t>"Обеспечение жильем молодых семей в Змеиногорском районе "на 2015-2020 годы</t>
  </si>
  <si>
    <t>"Повышение безопасности дорожного движения в Змеиногорском районе" на 2013-2020 годы</t>
  </si>
  <si>
    <t>"Профилактика преступлений и иных правонарушений в Змеиногорском районе "на 2015-2020 годы</t>
  </si>
  <si>
    <t>"Профилактика терроризма и экстремизма на территории Змеиногорского района Алтайского края" на 2015-2020 годы</t>
  </si>
  <si>
    <t>"Развитие агропромышленного комплекса Змеиногорского района Алтайского края" на 2015-2020 годы</t>
  </si>
  <si>
    <t>"Развитие культуры Змеиногорского района Алтайского края" на 2015-2020 годы</t>
  </si>
  <si>
    <t>"Развитие образования и молодежной политики Змеиногорском районе" на 2015-2020 годы</t>
  </si>
  <si>
    <t>"Развитие предпринимательства в Змеиногорском районе" на 2015-2020 годы</t>
  </si>
  <si>
    <t>"Развитие туризма в Змеиногорском районе Алтайского края" на 2015-2020 годы</t>
  </si>
  <si>
    <t>"Развитие физической культуры и спорта в Змеиногорском районе" на 2015-2020 годы</t>
  </si>
  <si>
    <t>"Содействие занятости населения Змеиногорского района" на 2015-2020 годы</t>
  </si>
  <si>
    <t>"Стимулирование развития жилищного строительства в Змеиногорском районе" на 2015-2020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</si>
</sst>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 quotePrefix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 quotePrefix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4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8" fontId="0" fillId="0" borderId="4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0" fontId="4" fillId="0" borderId="7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3">
      <selection activeCell="E25" sqref="E25"/>
    </sheetView>
  </sheetViews>
  <sheetFormatPr defaultColWidth="9.00390625" defaultRowHeight="12.75"/>
  <cols>
    <col min="1" max="1" width="6.875" style="0" customWidth="1"/>
    <col min="2" max="2" width="40.25390625" style="0" customWidth="1"/>
    <col min="3" max="4" width="9.625" style="0" bestFit="1" customWidth="1"/>
    <col min="5" max="5" width="9.25390625" style="0" bestFit="1" customWidth="1"/>
    <col min="6" max="6" width="16.75390625" style="0" customWidth="1"/>
    <col min="7" max="7" width="21.875" style="0" customWidth="1"/>
    <col min="8" max="8" width="16.75390625" style="0" customWidth="1"/>
    <col min="9" max="9" width="14.25390625" style="0" customWidth="1"/>
    <col min="10" max="10" width="13.25390625" style="0" customWidth="1"/>
    <col min="11" max="11" width="15.125" style="0" customWidth="1"/>
  </cols>
  <sheetData>
    <row r="1" spans="1:11" ht="33" customHeight="1" thickBot="1">
      <c r="A1" s="43" t="s">
        <v>0</v>
      </c>
      <c r="B1" s="43" t="s">
        <v>1</v>
      </c>
      <c r="C1" s="40" t="s">
        <v>2</v>
      </c>
      <c r="D1" s="41"/>
      <c r="E1" s="42"/>
      <c r="F1" s="37" t="s">
        <v>3</v>
      </c>
      <c r="G1" s="37" t="s">
        <v>4</v>
      </c>
      <c r="H1" s="37" t="s">
        <v>5</v>
      </c>
      <c r="I1" s="40" t="s">
        <v>6</v>
      </c>
      <c r="J1" s="41"/>
      <c r="K1" s="42"/>
    </row>
    <row r="2" spans="1:11" ht="12.75" customHeight="1">
      <c r="A2" s="47"/>
      <c r="B2" s="47"/>
      <c r="C2" s="43" t="s">
        <v>7</v>
      </c>
      <c r="D2" s="43" t="s">
        <v>8</v>
      </c>
      <c r="E2" s="43" t="s">
        <v>9</v>
      </c>
      <c r="F2" s="38"/>
      <c r="G2" s="38"/>
      <c r="H2" s="38"/>
      <c r="I2" s="45" t="s">
        <v>10</v>
      </c>
      <c r="J2" s="9" t="s">
        <v>11</v>
      </c>
      <c r="K2" s="10" t="s">
        <v>13</v>
      </c>
    </row>
    <row r="3" spans="1:11" ht="52.5" customHeight="1" thickBot="1">
      <c r="A3" s="44"/>
      <c r="B3" s="44"/>
      <c r="C3" s="44"/>
      <c r="D3" s="44"/>
      <c r="E3" s="44"/>
      <c r="F3" s="39"/>
      <c r="G3" s="39"/>
      <c r="H3" s="39"/>
      <c r="I3" s="46"/>
      <c r="J3" s="14" t="s">
        <v>12</v>
      </c>
      <c r="K3" s="15" t="s">
        <v>14</v>
      </c>
    </row>
    <row r="4" spans="1:11" ht="74.25" customHeight="1">
      <c r="A4" s="16">
        <v>1</v>
      </c>
      <c r="B4" s="24" t="s">
        <v>16</v>
      </c>
      <c r="C4" s="25">
        <v>265</v>
      </c>
      <c r="D4" s="26">
        <v>265</v>
      </c>
      <c r="E4" s="27">
        <f aca="true" t="shared" si="0" ref="E4:E14">D4/C4*100</f>
        <v>100</v>
      </c>
      <c r="F4" s="28">
        <v>83.3</v>
      </c>
      <c r="G4" s="29">
        <v>100</v>
      </c>
      <c r="H4" s="30">
        <f>(E4+F4+G4)/3</f>
        <v>94.43333333333334</v>
      </c>
      <c r="I4" s="21"/>
      <c r="J4" s="13"/>
      <c r="K4" s="13"/>
    </row>
    <row r="5" spans="1:11" ht="61.5" customHeight="1">
      <c r="A5" s="17">
        <v>2</v>
      </c>
      <c r="B5" s="31" t="s">
        <v>17</v>
      </c>
      <c r="C5" s="32">
        <v>500</v>
      </c>
      <c r="D5" s="27">
        <v>500</v>
      </c>
      <c r="E5" s="27">
        <f t="shared" si="0"/>
        <v>100</v>
      </c>
      <c r="F5" s="33">
        <v>100</v>
      </c>
      <c r="G5" s="34">
        <v>100</v>
      </c>
      <c r="H5" s="35">
        <f aca="true" t="shared" si="1" ref="H5:H19">(E5+F5+G5)/3</f>
        <v>100</v>
      </c>
      <c r="I5" s="20"/>
      <c r="J5" s="11"/>
      <c r="K5" s="11"/>
    </row>
    <row r="6" spans="1:11" ht="60.75" customHeight="1">
      <c r="A6" s="17">
        <v>3</v>
      </c>
      <c r="B6" s="31" t="s">
        <v>18</v>
      </c>
      <c r="C6" s="32">
        <v>30</v>
      </c>
      <c r="D6" s="27">
        <v>20</v>
      </c>
      <c r="E6" s="27">
        <f t="shared" si="0"/>
        <v>66.66666666666666</v>
      </c>
      <c r="F6" s="33">
        <v>100</v>
      </c>
      <c r="G6" s="34">
        <v>100</v>
      </c>
      <c r="H6" s="35">
        <f t="shared" si="1"/>
        <v>88.88888888888887</v>
      </c>
      <c r="I6" s="20"/>
      <c r="J6" s="11"/>
      <c r="K6" s="11"/>
    </row>
    <row r="7" spans="1:11" ht="48.75" customHeight="1">
      <c r="A7" s="17">
        <v>4</v>
      </c>
      <c r="B7" s="31" t="s">
        <v>15</v>
      </c>
      <c r="C7" s="32">
        <v>5241.463</v>
      </c>
      <c r="D7" s="27">
        <v>5241.463</v>
      </c>
      <c r="E7" s="27">
        <f t="shared" si="0"/>
        <v>100</v>
      </c>
      <c r="F7" s="33">
        <v>100</v>
      </c>
      <c r="G7" s="34">
        <v>100</v>
      </c>
      <c r="H7" s="35">
        <f t="shared" si="1"/>
        <v>100</v>
      </c>
      <c r="I7" s="20"/>
      <c r="J7" s="11"/>
      <c r="K7" s="11"/>
    </row>
    <row r="8" spans="1:11" ht="47.25" customHeight="1">
      <c r="A8" s="17">
        <v>5</v>
      </c>
      <c r="B8" s="31" t="s">
        <v>19</v>
      </c>
      <c r="C8" s="32">
        <v>428.5</v>
      </c>
      <c r="D8" s="27">
        <v>428.5</v>
      </c>
      <c r="E8" s="27">
        <f t="shared" si="0"/>
        <v>100</v>
      </c>
      <c r="F8" s="33">
        <v>100</v>
      </c>
      <c r="G8" s="34">
        <v>100</v>
      </c>
      <c r="H8" s="35">
        <f t="shared" si="1"/>
        <v>100</v>
      </c>
      <c r="I8" s="20"/>
      <c r="J8" s="11"/>
      <c r="K8" s="11"/>
    </row>
    <row r="9" spans="1:11" ht="45" customHeight="1">
      <c r="A9" s="17">
        <v>6</v>
      </c>
      <c r="B9" s="31" t="s">
        <v>20</v>
      </c>
      <c r="C9" s="32">
        <v>25</v>
      </c>
      <c r="D9" s="27">
        <v>24.1</v>
      </c>
      <c r="E9" s="27">
        <f t="shared" si="0"/>
        <v>96.4</v>
      </c>
      <c r="F9" s="33">
        <v>0</v>
      </c>
      <c r="G9" s="34">
        <v>93.3</v>
      </c>
      <c r="H9" s="35">
        <f t="shared" si="1"/>
        <v>63.23333333333333</v>
      </c>
      <c r="I9" s="22"/>
      <c r="J9" s="11"/>
      <c r="K9" s="11"/>
    </row>
    <row r="10" spans="1:11" ht="47.25" customHeight="1">
      <c r="A10" s="17">
        <v>7</v>
      </c>
      <c r="B10" s="31" t="s">
        <v>21</v>
      </c>
      <c r="C10" s="32">
        <v>265.614</v>
      </c>
      <c r="D10" s="27">
        <v>265.614</v>
      </c>
      <c r="E10" s="27">
        <f t="shared" si="0"/>
        <v>100</v>
      </c>
      <c r="F10" s="33">
        <v>50</v>
      </c>
      <c r="G10" s="34">
        <v>100</v>
      </c>
      <c r="H10" s="35">
        <f t="shared" si="1"/>
        <v>83.33333333333333</v>
      </c>
      <c r="I10" s="20"/>
      <c r="J10" s="11"/>
      <c r="K10" s="11"/>
    </row>
    <row r="11" spans="1:11" ht="60.75" customHeight="1">
      <c r="A11" s="17">
        <v>8</v>
      </c>
      <c r="B11" s="31" t="s">
        <v>22</v>
      </c>
      <c r="C11" s="32">
        <v>4</v>
      </c>
      <c r="D11" s="27">
        <v>4</v>
      </c>
      <c r="E11" s="27">
        <f t="shared" si="0"/>
        <v>100</v>
      </c>
      <c r="F11" s="33">
        <v>100</v>
      </c>
      <c r="G11" s="34">
        <v>100</v>
      </c>
      <c r="H11" s="35">
        <f t="shared" si="1"/>
        <v>100</v>
      </c>
      <c r="I11" s="20"/>
      <c r="J11" s="11"/>
      <c r="K11" s="11"/>
    </row>
    <row r="12" spans="1:11" ht="48" customHeight="1">
      <c r="A12" s="17">
        <v>9</v>
      </c>
      <c r="B12" s="31" t="s">
        <v>23</v>
      </c>
      <c r="C12" s="32">
        <v>100</v>
      </c>
      <c r="D12" s="27">
        <v>100</v>
      </c>
      <c r="E12" s="27">
        <f t="shared" si="0"/>
        <v>100</v>
      </c>
      <c r="F12" s="33">
        <v>60</v>
      </c>
      <c r="G12" s="34">
        <v>100</v>
      </c>
      <c r="H12" s="35">
        <f t="shared" si="1"/>
        <v>86.66666666666667</v>
      </c>
      <c r="I12" s="20"/>
      <c r="J12" s="11"/>
      <c r="K12" s="11"/>
    </row>
    <row r="13" spans="1:11" ht="33" customHeight="1">
      <c r="A13" s="17">
        <v>10</v>
      </c>
      <c r="B13" s="31" t="s">
        <v>24</v>
      </c>
      <c r="C13" s="32">
        <v>22307.74282</v>
      </c>
      <c r="D13" s="27">
        <v>22307.73496</v>
      </c>
      <c r="E13" s="27">
        <f>D13/C13*100</f>
        <v>99.99996476559704</v>
      </c>
      <c r="F13" s="33">
        <v>66.6</v>
      </c>
      <c r="G13" s="34">
        <v>100</v>
      </c>
      <c r="H13" s="35">
        <f t="shared" si="1"/>
        <v>88.86665492186569</v>
      </c>
      <c r="I13" s="20"/>
      <c r="J13" s="11"/>
      <c r="K13" s="11"/>
    </row>
    <row r="14" spans="1:11" ht="42.75">
      <c r="A14" s="18">
        <v>11</v>
      </c>
      <c r="B14" s="31" t="s">
        <v>25</v>
      </c>
      <c r="C14" s="27">
        <v>63253.653</v>
      </c>
      <c r="D14" s="27">
        <v>62221.9</v>
      </c>
      <c r="E14" s="27">
        <f t="shared" si="0"/>
        <v>98.36886416662766</v>
      </c>
      <c r="F14" s="33">
        <v>66.6</v>
      </c>
      <c r="G14" s="34">
        <v>100</v>
      </c>
      <c r="H14" s="35">
        <f t="shared" si="1"/>
        <v>88.32295472220922</v>
      </c>
      <c r="I14" s="20"/>
      <c r="J14" s="11"/>
      <c r="K14" s="11"/>
    </row>
    <row r="15" spans="1:11" ht="42.75">
      <c r="A15" s="17">
        <v>12</v>
      </c>
      <c r="B15" s="31" t="s">
        <v>26</v>
      </c>
      <c r="C15" s="27">
        <v>30</v>
      </c>
      <c r="D15" s="27">
        <v>28.217</v>
      </c>
      <c r="E15" s="27">
        <f aca="true" t="shared" si="2" ref="E15:E20">D15/C15*100</f>
        <v>94.05666666666667</v>
      </c>
      <c r="F15" s="33">
        <v>33.3</v>
      </c>
      <c r="G15" s="11">
        <v>87.8</v>
      </c>
      <c r="H15" s="12">
        <f t="shared" si="1"/>
        <v>71.71888888888888</v>
      </c>
      <c r="I15" s="22"/>
      <c r="J15" s="11"/>
      <c r="K15" s="11"/>
    </row>
    <row r="16" spans="1:11" ht="42.75">
      <c r="A16" s="17">
        <v>13</v>
      </c>
      <c r="B16" s="31" t="s">
        <v>27</v>
      </c>
      <c r="C16" s="27">
        <v>172</v>
      </c>
      <c r="D16" s="27">
        <v>172</v>
      </c>
      <c r="E16" s="27">
        <f t="shared" si="2"/>
        <v>100</v>
      </c>
      <c r="F16" s="33">
        <v>14.2</v>
      </c>
      <c r="G16" s="34">
        <v>100</v>
      </c>
      <c r="H16" s="35">
        <f t="shared" si="1"/>
        <v>71.39999999999999</v>
      </c>
      <c r="I16" s="22"/>
      <c r="J16" s="11"/>
      <c r="K16" s="11"/>
    </row>
    <row r="17" spans="1:11" ht="42.75">
      <c r="A17" s="17">
        <v>14</v>
      </c>
      <c r="B17" s="31" t="s">
        <v>28</v>
      </c>
      <c r="C17" s="27">
        <v>10692.106</v>
      </c>
      <c r="D17" s="27">
        <v>10654.253</v>
      </c>
      <c r="E17" s="27">
        <f t="shared" si="2"/>
        <v>99.64597245855961</v>
      </c>
      <c r="F17" s="33">
        <v>100</v>
      </c>
      <c r="G17" s="34">
        <v>100</v>
      </c>
      <c r="H17" s="35">
        <f t="shared" si="1"/>
        <v>99.88199081951988</v>
      </c>
      <c r="I17" s="20"/>
      <c r="J17" s="11"/>
      <c r="K17" s="11"/>
    </row>
    <row r="18" spans="1:11" ht="42.75">
      <c r="A18" s="17">
        <v>15</v>
      </c>
      <c r="B18" s="31" t="s">
        <v>29</v>
      </c>
      <c r="C18" s="27">
        <v>187.35</v>
      </c>
      <c r="D18" s="27">
        <v>180.88</v>
      </c>
      <c r="E18" s="27">
        <f t="shared" si="2"/>
        <v>96.54657058980519</v>
      </c>
      <c r="F18" s="33">
        <v>33.3</v>
      </c>
      <c r="G18" s="34">
        <v>100</v>
      </c>
      <c r="H18" s="35">
        <f t="shared" si="1"/>
        <v>76.61552352993506</v>
      </c>
      <c r="I18" s="22"/>
      <c r="J18" s="11"/>
      <c r="K18" s="11"/>
    </row>
    <row r="19" spans="1:11" ht="57">
      <c r="A19" s="19">
        <v>16</v>
      </c>
      <c r="B19" s="36" t="s">
        <v>30</v>
      </c>
      <c r="C19" s="27">
        <v>310</v>
      </c>
      <c r="D19" s="27">
        <v>310</v>
      </c>
      <c r="E19" s="27">
        <f t="shared" si="2"/>
        <v>100</v>
      </c>
      <c r="F19" s="33">
        <v>25</v>
      </c>
      <c r="G19" s="34">
        <v>50</v>
      </c>
      <c r="H19" s="35">
        <f t="shared" si="1"/>
        <v>58.333333333333336</v>
      </c>
      <c r="I19" s="22"/>
      <c r="J19" s="11"/>
      <c r="K19" s="11"/>
    </row>
    <row r="20" spans="1:11" ht="15">
      <c r="A20" s="1"/>
      <c r="B20" s="2"/>
      <c r="C20" s="8">
        <f>C4+C5+C6+C7+C8+C9+C10+C11+C12+C13+C14+C15+C16+C17+C18+C19</f>
        <v>103812.42882</v>
      </c>
      <c r="D20" s="8">
        <f>D4+D5+D6+D7+D8+D9+D10+D11+D12+D13+D14+D15+D16+D17+D18+D19</f>
        <v>102723.66196000001</v>
      </c>
      <c r="E20" s="8">
        <f t="shared" si="2"/>
        <v>98.95121723634094</v>
      </c>
      <c r="F20" s="8">
        <f>SUM(F4:F19)/16</f>
        <v>64.51875</v>
      </c>
      <c r="G20" s="11">
        <f>SUM(G4:G19)/16</f>
        <v>95.69375</v>
      </c>
      <c r="H20" s="11">
        <f>SUM(H4:H19)/16</f>
        <v>85.73093136070672</v>
      </c>
      <c r="I20" s="11"/>
      <c r="J20" s="11"/>
      <c r="K20" s="11"/>
    </row>
    <row r="21" spans="1:4" ht="15">
      <c r="A21" s="3"/>
      <c r="B21" s="4"/>
      <c r="D21" s="23"/>
    </row>
    <row r="22" spans="1:2" ht="15">
      <c r="A22" s="3"/>
      <c r="B22" s="4"/>
    </row>
    <row r="23" spans="1:2" ht="14.25">
      <c r="A23" s="5"/>
      <c r="B23" s="6"/>
    </row>
    <row r="24" spans="1:2" ht="14.25">
      <c r="A24" s="5"/>
      <c r="B24" s="6"/>
    </row>
    <row r="25" spans="1:5" ht="15">
      <c r="A25" s="3"/>
      <c r="B25" s="4"/>
      <c r="E25" s="48"/>
    </row>
    <row r="26" spans="1:2" ht="14.25">
      <c r="A26" s="5"/>
      <c r="B26" s="6"/>
    </row>
    <row r="27" spans="1:2" ht="14.25">
      <c r="A27" s="5"/>
      <c r="B27" s="6"/>
    </row>
    <row r="28" spans="1:2" ht="14.25">
      <c r="A28" s="5"/>
      <c r="B28" s="6"/>
    </row>
    <row r="29" spans="1:2" ht="12.75">
      <c r="A29" s="7"/>
      <c r="B29" s="7"/>
    </row>
  </sheetData>
  <mergeCells count="11">
    <mergeCell ref="A1:A3"/>
    <mergeCell ref="B1:B3"/>
    <mergeCell ref="C1:E1"/>
    <mergeCell ref="F1:F3"/>
    <mergeCell ref="G1:G3"/>
    <mergeCell ref="H1:H3"/>
    <mergeCell ref="I1:K1"/>
    <mergeCell ref="C2:C3"/>
    <mergeCell ref="D2:D3"/>
    <mergeCell ref="E2:E3"/>
    <mergeCell ref="I2:I3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2018-03-21T01:32:32Z</cp:lastPrinted>
  <dcterms:created xsi:type="dcterms:W3CDTF">2016-05-11T07:36:27Z</dcterms:created>
  <dcterms:modified xsi:type="dcterms:W3CDTF">2018-03-28T08:39:44Z</dcterms:modified>
  <cp:category/>
  <cp:version/>
  <cp:contentType/>
  <cp:contentStatus/>
</cp:coreProperties>
</file>